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HUY 4TO TRIMESTRE 2024\"/>
    </mc:Choice>
  </mc:AlternateContent>
  <xr:revisionPtr revIDLastSave="0" documentId="13_ncr:1_{F0537E3D-4DB8-44E3-939F-A95A31F32942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COG!$A$3:$G$76</definedName>
    <definedName name="_xlnm.Print_Area" localSheetId="0">COG!$A$1:$G$86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<sst xmlns="http://schemas.openxmlformats.org/spreadsheetml/2006/main" count="85" uniqueCount="85">
  <si>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</si>
  <si>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</si>
  <si>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</si>
  <si>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</si>
  <si>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</si>
  <si>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</si>
  <si>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</si>
  <si>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</si>
  <si>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</si>
  <si>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</si>
  <si>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</si>
  <si>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</si>
  <si>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</si>
  <si>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</si>
  <si>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</si>
  <si>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</si>
  <si>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</si>
  <si>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</si>
  <si>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</si>
  <si>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</si>
  <si>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</si>
  <si>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</si>
  <si>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</si>
  <si>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</si>
  <si>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</si>
  <si>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</si>
  <si>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</si>
  <si>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</si>
  <si>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</si>
  <si>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</si>
  <si>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</si>
  <si>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</si>
  <si>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</si>
  <si>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</si>
  <si>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</si>
  <si>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</si>
  <si>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</si>
  <si>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</si>
  <si>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</si>
  <si>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</si>
  <si>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</si>
  <si>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</si>
  <si>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</si>
  <si>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</si>
  <si>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</si>
  <si>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</si>
  <si>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</si>
  <si>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</si>
  <si>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</si>
  <si>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</si>
  <si>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</si>
  <si>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</si>
  <si>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</si>
  <si>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</si>
  <si>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</si>
  <si>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</si>
  <si>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</si>
  <si>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</si>
  <si>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</si>
  <si>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</si>
  <si>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</si>
  <si>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</si>
  <si>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</si>
  <si>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</si>
  <si>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</si>
  <si>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</si>
  <si>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</si>
  <si>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</si>
  <si>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</si>
  <si>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</si>
  <si>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</si>
  <si>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</si>
  <si>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</si>
  <si>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</si>
  <si>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</si>
  <si>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</si>
  <si>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</si>
  <si>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</si>
  <si>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</si>
  <si>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</si>
  <si>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</si>
  <si>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</si>
  <si>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</si>
  <si>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</si>
  <si>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Sistema para el Desarrollo Integral de la Familia del Municipio de San Felipe, Gto.
Estado Analítico del Ejercicio del Presupuesto de Egresos
Clasificación por Objeto del Gasto (Capítulo y Concepto)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</si>
</sst>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2168769</xdr:colOff>
      <xdr:row>81</xdr:row>
      <xdr:rowOff>58615</xdr:rowOff>
    </xdr:from>
    <xdr:to>
      <xdr:col>5</xdr:col>
      <xdr:colOff>428784</xdr:colOff>
      <xdr:row>86</xdr:row>
      <xdr:rowOff>117231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55F103D-A007-4588-8903-F790A0C4E83D}"/>
            </a:ext>
          </a:extLst>
        </xdr:cNvPr>
        <xdr:cNvSpPr txBox="1"/>
      </xdr:nvSpPr>
      <xdr:spPr>
        <a:xfrm>
          <a:off x="2168769" y="12580327"/>
          <a:ext cx="6129130" cy="791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topLeftCell="A38" zoomScale="130" zoomScaleNormal="130" workbookViewId="0">
      <selection activeCell="A77" sqref="A77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3" t="s">
        <v>84</v>
      </c>
      <c r="B1" s="23"/>
      <c r="C1" s="23"/>
      <c r="D1" s="23"/>
      <c r="E1" s="23"/>
      <c r="F1" s="23"/>
      <c r="G1" s="24"/>
    </row>
    <row r="2" spans="1:8" x14ac:dyDescent="0.2">
      <c r="A2" s="21"/>
      <c r="B2" s="18"/>
      <c r="C2" s="19"/>
      <c r="D2" s="16" t="s">
        <v>15</v>
      </c>
      <c r="E2" s="19"/>
      <c r="F2" s="20"/>
      <c r="G2" s="25" t="s">
        <v>14</v>
      </c>
    </row>
    <row r="3" spans="1:8" ht="24.95" customHeight="1" x14ac:dyDescent="0.2">
      <c r="A3" s="17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6"/>
    </row>
    <row r="4" spans="1:8" x14ac:dyDescent="0.2">
      <c r="A4" s="22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13838419.370000001</v>
      </c>
      <c r="C5" s="8">
        <f>SUM(C6:C12)</f>
        <v>0</v>
      </c>
      <c r="D5" s="8">
        <f>B5+C5</f>
        <v>13838419.370000001</v>
      </c>
      <c r="E5" s="8">
        <f>SUM(E6:E12)</f>
        <v>13265422.969999999</v>
      </c>
      <c r="F5" s="8">
        <f>SUM(F6:F12)</f>
        <v>12970304.34</v>
      </c>
      <c r="G5" s="8">
        <f>D5-E5</f>
        <v>572996.40000000224</v>
      </c>
    </row>
    <row r="6" spans="1:8" x14ac:dyDescent="0.2">
      <c r="A6" s="14" t="s">
        <v>20</v>
      </c>
      <c r="B6" s="5">
        <v>8530902.9100000001</v>
      </c>
      <c r="C6" s="5">
        <v>-540668.91</v>
      </c>
      <c r="D6" s="5">
        <f t="shared" ref="D6:D69" si="0">B6+C6</f>
        <v>7990234</v>
      </c>
      <c r="E6" s="5">
        <v>7949447.4500000002</v>
      </c>
      <c r="F6" s="5">
        <v>7949447.4500000002</v>
      </c>
      <c r="G6" s="5">
        <f t="shared" ref="G6:G69" si="1">D6-E6</f>
        <v>40786.549999999814</v>
      </c>
      <c r="H6" s="6">
        <v>1100</v>
      </c>
    </row>
    <row r="7" spans="1:8" x14ac:dyDescent="0.2">
      <c r="A7" s="14" t="s">
        <v>21</v>
      </c>
      <c r="B7" s="5">
        <v>0</v>
      </c>
      <c r="C7" s="5">
        <v>0</v>
      </c>
      <c r="D7" s="5">
        <f t="shared" si="0"/>
        <v>0</v>
      </c>
      <c r="E7" s="5">
        <v>0</v>
      </c>
      <c r="F7" s="5">
        <v>0</v>
      </c>
      <c r="G7" s="5">
        <f t="shared" si="1"/>
        <v>0</v>
      </c>
      <c r="H7" s="6">
        <v>1200</v>
      </c>
    </row>
    <row r="8" spans="1:8" x14ac:dyDescent="0.2">
      <c r="A8" s="14" t="s">
        <v>22</v>
      </c>
      <c r="B8" s="5">
        <v>1245352.83</v>
      </c>
      <c r="C8" s="5">
        <v>0</v>
      </c>
      <c r="D8" s="5">
        <f t="shared" si="0"/>
        <v>1245352.83</v>
      </c>
      <c r="E8" s="5">
        <v>1101945.07</v>
      </c>
      <c r="F8" s="5">
        <v>1101945.07</v>
      </c>
      <c r="G8" s="5">
        <f t="shared" si="1"/>
        <v>143407.76</v>
      </c>
      <c r="H8" s="6">
        <v>1300</v>
      </c>
    </row>
    <row r="9" spans="1:8" x14ac:dyDescent="0.2">
      <c r="A9" s="14" t="s">
        <v>1</v>
      </c>
      <c r="B9" s="5">
        <v>2366143.2200000002</v>
      </c>
      <c r="C9" s="5">
        <v>0</v>
      </c>
      <c r="D9" s="5">
        <f t="shared" si="0"/>
        <v>2366143.2200000002</v>
      </c>
      <c r="E9" s="5">
        <v>2318862.52</v>
      </c>
      <c r="F9" s="5">
        <v>2023743.89</v>
      </c>
      <c r="G9" s="5">
        <f t="shared" si="1"/>
        <v>47280.700000000186</v>
      </c>
      <c r="H9" s="6">
        <v>1400</v>
      </c>
    </row>
    <row r="10" spans="1:8" x14ac:dyDescent="0.2">
      <c r="A10" s="14" t="s">
        <v>23</v>
      </c>
      <c r="B10" s="5">
        <v>1696020.41</v>
      </c>
      <c r="C10" s="5">
        <v>540668.91</v>
      </c>
      <c r="D10" s="5">
        <f t="shared" si="0"/>
        <v>2236689.3199999998</v>
      </c>
      <c r="E10" s="5">
        <v>1895167.93</v>
      </c>
      <c r="F10" s="5">
        <v>1895167.93</v>
      </c>
      <c r="G10" s="5">
        <f t="shared" si="1"/>
        <v>341521.3899999999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383896.87</v>
      </c>
      <c r="C13" s="9">
        <f>SUM(C14:C22)</f>
        <v>282324.32</v>
      </c>
      <c r="D13" s="9">
        <f t="shared" si="0"/>
        <v>666221.18999999994</v>
      </c>
      <c r="E13" s="9">
        <f>SUM(E14:E22)</f>
        <v>609652.93999999994</v>
      </c>
      <c r="F13" s="9">
        <f>SUM(F14:F22)</f>
        <v>609652.93999999994</v>
      </c>
      <c r="G13" s="9">
        <f t="shared" si="1"/>
        <v>56568.25</v>
      </c>
      <c r="H13" s="13">
        <v>0</v>
      </c>
    </row>
    <row r="14" spans="1:8" x14ac:dyDescent="0.2">
      <c r="A14" s="14" t="s">
        <v>25</v>
      </c>
      <c r="B14" s="5">
        <v>42400</v>
      </c>
      <c r="C14" s="5">
        <v>158503.87</v>
      </c>
      <c r="D14" s="5">
        <f t="shared" si="0"/>
        <v>200903.87</v>
      </c>
      <c r="E14" s="5">
        <v>189168.63</v>
      </c>
      <c r="F14" s="5">
        <v>189168.62</v>
      </c>
      <c r="G14" s="5">
        <f t="shared" si="1"/>
        <v>11735.239999999991</v>
      </c>
      <c r="H14" s="6">
        <v>2100</v>
      </c>
    </row>
    <row r="15" spans="1:8" x14ac:dyDescent="0.2">
      <c r="A15" s="14" t="s">
        <v>26</v>
      </c>
      <c r="B15" s="5">
        <v>0</v>
      </c>
      <c r="C15" s="5">
        <v>19800.560000000001</v>
      </c>
      <c r="D15" s="5">
        <f t="shared" si="0"/>
        <v>19800.560000000001</v>
      </c>
      <c r="E15" s="5">
        <v>18976.560000000001</v>
      </c>
      <c r="F15" s="5">
        <v>18976.560000000001</v>
      </c>
      <c r="G15" s="5">
        <f t="shared" si="1"/>
        <v>824</v>
      </c>
      <c r="H15" s="6">
        <v>2200</v>
      </c>
    </row>
    <row r="16" spans="1:8" x14ac:dyDescent="0.2">
      <c r="A16" s="14" t="s">
        <v>27</v>
      </c>
      <c r="B16" s="5">
        <v>2000</v>
      </c>
      <c r="C16" s="5">
        <v>-32.950000000000003</v>
      </c>
      <c r="D16" s="5">
        <f t="shared" si="0"/>
        <v>1967.05</v>
      </c>
      <c r="E16" s="5">
        <v>1967.05</v>
      </c>
      <c r="F16" s="5">
        <v>1967.05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0</v>
      </c>
      <c r="C17" s="5">
        <v>22637.040000000001</v>
      </c>
      <c r="D17" s="5">
        <f t="shared" si="0"/>
        <v>22637.040000000001</v>
      </c>
      <c r="E17" s="5">
        <v>20637.04</v>
      </c>
      <c r="F17" s="5">
        <v>20637.04</v>
      </c>
      <c r="G17" s="5">
        <f t="shared" si="1"/>
        <v>2000</v>
      </c>
      <c r="H17" s="6">
        <v>2400</v>
      </c>
    </row>
    <row r="18" spans="1:8" x14ac:dyDescent="0.2">
      <c r="A18" s="14" t="s">
        <v>29</v>
      </c>
      <c r="B18" s="5">
        <v>9500</v>
      </c>
      <c r="C18" s="5">
        <v>1000</v>
      </c>
      <c r="D18" s="5">
        <f t="shared" si="0"/>
        <v>10500</v>
      </c>
      <c r="E18" s="5">
        <v>10324.57</v>
      </c>
      <c r="F18" s="5">
        <v>10324.57</v>
      </c>
      <c r="G18" s="5">
        <f t="shared" si="1"/>
        <v>175.43000000000029</v>
      </c>
      <c r="H18" s="6">
        <v>2500</v>
      </c>
    </row>
    <row r="19" spans="1:8" x14ac:dyDescent="0.2">
      <c r="A19" s="14" t="s">
        <v>30</v>
      </c>
      <c r="B19" s="5">
        <v>293996.87</v>
      </c>
      <c r="C19" s="5">
        <v>30147.16</v>
      </c>
      <c r="D19" s="5">
        <f t="shared" si="0"/>
        <v>324144.02999999997</v>
      </c>
      <c r="E19" s="5">
        <v>297091.37</v>
      </c>
      <c r="F19" s="5">
        <v>297091.37</v>
      </c>
      <c r="G19" s="5">
        <f t="shared" si="1"/>
        <v>27052.659999999974</v>
      </c>
      <c r="H19" s="6">
        <v>2600</v>
      </c>
    </row>
    <row r="20" spans="1:8" x14ac:dyDescent="0.2">
      <c r="A20" s="14" t="s">
        <v>31</v>
      </c>
      <c r="B20" s="5">
        <v>2500</v>
      </c>
      <c r="C20" s="5">
        <v>-2500</v>
      </c>
      <c r="D20" s="5">
        <f t="shared" si="0"/>
        <v>0</v>
      </c>
      <c r="E20" s="5">
        <v>0</v>
      </c>
      <c r="F20" s="5">
        <v>0</v>
      </c>
      <c r="G20" s="5">
        <f t="shared" si="1"/>
        <v>0</v>
      </c>
      <c r="H20" s="6">
        <v>2700</v>
      </c>
    </row>
    <row r="21" spans="1:8" x14ac:dyDescent="0.2">
      <c r="A21" s="14" t="s">
        <v>32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5">
        <v>33500</v>
      </c>
      <c r="C22" s="5">
        <v>52768.639999999999</v>
      </c>
      <c r="D22" s="5">
        <f t="shared" si="0"/>
        <v>86268.64</v>
      </c>
      <c r="E22" s="5">
        <v>71487.72</v>
      </c>
      <c r="F22" s="5">
        <v>71487.73</v>
      </c>
      <c r="G22" s="5">
        <f t="shared" si="1"/>
        <v>14780.919999999998</v>
      </c>
      <c r="H22" s="6">
        <v>2900</v>
      </c>
    </row>
    <row r="23" spans="1:8" x14ac:dyDescent="0.2">
      <c r="A23" s="12" t="s">
        <v>17</v>
      </c>
      <c r="B23" s="9">
        <f>SUM(B24:B32)</f>
        <v>879803.95000000007</v>
      </c>
      <c r="C23" s="9">
        <f>SUM(C24:C32)</f>
        <v>938819.35</v>
      </c>
      <c r="D23" s="9">
        <f t="shared" si="0"/>
        <v>1818623.3</v>
      </c>
      <c r="E23" s="9">
        <f>SUM(E24:E32)</f>
        <v>1683980.41</v>
      </c>
      <c r="F23" s="9">
        <f>SUM(F24:F32)</f>
        <v>1630288.43</v>
      </c>
      <c r="G23" s="9">
        <f t="shared" si="1"/>
        <v>134642.89000000013</v>
      </c>
      <c r="H23" s="13">
        <v>0</v>
      </c>
    </row>
    <row r="24" spans="1:8" x14ac:dyDescent="0.2">
      <c r="A24" s="14" t="s">
        <v>34</v>
      </c>
      <c r="B24" s="5">
        <v>92700.6</v>
      </c>
      <c r="C24" s="5">
        <v>72358.820000000007</v>
      </c>
      <c r="D24" s="5">
        <f t="shared" si="0"/>
        <v>165059.42000000001</v>
      </c>
      <c r="E24" s="5">
        <v>121638.72</v>
      </c>
      <c r="F24" s="5">
        <v>121638.72</v>
      </c>
      <c r="G24" s="5">
        <f t="shared" si="1"/>
        <v>43420.700000000012</v>
      </c>
      <c r="H24" s="6">
        <v>3100</v>
      </c>
    </row>
    <row r="25" spans="1:8" x14ac:dyDescent="0.2">
      <c r="A25" s="14" t="s">
        <v>35</v>
      </c>
      <c r="B25" s="5">
        <v>0</v>
      </c>
      <c r="C25" s="5">
        <v>98107.08</v>
      </c>
      <c r="D25" s="5">
        <f t="shared" si="0"/>
        <v>98107.08</v>
      </c>
      <c r="E25" s="5">
        <v>98107.08</v>
      </c>
      <c r="F25" s="5">
        <v>98107.08</v>
      </c>
      <c r="G25" s="5">
        <f t="shared" si="1"/>
        <v>0</v>
      </c>
      <c r="H25" s="6">
        <v>3200</v>
      </c>
    </row>
    <row r="26" spans="1:8" x14ac:dyDescent="0.2">
      <c r="A26" s="14" t="s">
        <v>36</v>
      </c>
      <c r="B26" s="5">
        <v>189572</v>
      </c>
      <c r="C26" s="5">
        <v>5702.6</v>
      </c>
      <c r="D26" s="5">
        <f t="shared" si="0"/>
        <v>195274.6</v>
      </c>
      <c r="E26" s="5">
        <v>193516</v>
      </c>
      <c r="F26" s="5">
        <v>193516</v>
      </c>
      <c r="G26" s="5">
        <f t="shared" si="1"/>
        <v>1758.6000000000058</v>
      </c>
      <c r="H26" s="6">
        <v>3300</v>
      </c>
    </row>
    <row r="27" spans="1:8" x14ac:dyDescent="0.2">
      <c r="A27" s="14" t="s">
        <v>37</v>
      </c>
      <c r="B27" s="5">
        <v>150021.03</v>
      </c>
      <c r="C27" s="5">
        <v>96276.17</v>
      </c>
      <c r="D27" s="5">
        <f t="shared" si="0"/>
        <v>246297.2</v>
      </c>
      <c r="E27" s="5">
        <v>243884.39</v>
      </c>
      <c r="F27" s="5">
        <v>243884.39</v>
      </c>
      <c r="G27" s="5">
        <f t="shared" si="1"/>
        <v>2412.8099999999977</v>
      </c>
      <c r="H27" s="6">
        <v>3400</v>
      </c>
    </row>
    <row r="28" spans="1:8" x14ac:dyDescent="0.2">
      <c r="A28" s="14" t="s">
        <v>38</v>
      </c>
      <c r="B28" s="5">
        <v>62729.95</v>
      </c>
      <c r="C28" s="5">
        <v>631684.19999999995</v>
      </c>
      <c r="D28" s="5">
        <f t="shared" si="0"/>
        <v>694414.14999999991</v>
      </c>
      <c r="E28" s="5">
        <v>637711</v>
      </c>
      <c r="F28" s="5">
        <v>637711</v>
      </c>
      <c r="G28" s="5">
        <f t="shared" si="1"/>
        <v>56703.149999999907</v>
      </c>
      <c r="H28" s="6">
        <v>3500</v>
      </c>
    </row>
    <row r="29" spans="1:8" x14ac:dyDescent="0.2">
      <c r="A29" s="14" t="s">
        <v>39</v>
      </c>
      <c r="B29" s="5">
        <v>0</v>
      </c>
      <c r="C29" s="5">
        <v>0</v>
      </c>
      <c r="D29" s="5">
        <f t="shared" si="0"/>
        <v>0</v>
      </c>
      <c r="E29" s="5">
        <v>0</v>
      </c>
      <c r="F29" s="5">
        <v>0</v>
      </c>
      <c r="G29" s="5">
        <f t="shared" si="1"/>
        <v>0</v>
      </c>
      <c r="H29" s="6">
        <v>3600</v>
      </c>
    </row>
    <row r="30" spans="1:8" x14ac:dyDescent="0.2">
      <c r="A30" s="14" t="s">
        <v>40</v>
      </c>
      <c r="B30" s="5">
        <v>3300</v>
      </c>
      <c r="C30" s="5">
        <v>-3300</v>
      </c>
      <c r="D30" s="5">
        <f t="shared" si="0"/>
        <v>0</v>
      </c>
      <c r="E30" s="5">
        <v>0</v>
      </c>
      <c r="F30" s="5">
        <v>0</v>
      </c>
      <c r="G30" s="5">
        <f t="shared" si="1"/>
        <v>0</v>
      </c>
      <c r="H30" s="6">
        <v>3700</v>
      </c>
    </row>
    <row r="31" spans="1:8" x14ac:dyDescent="0.2">
      <c r="A31" s="14" t="s">
        <v>41</v>
      </c>
      <c r="B31" s="5">
        <v>39500</v>
      </c>
      <c r="C31" s="5">
        <v>39057.410000000003</v>
      </c>
      <c r="D31" s="5">
        <f t="shared" si="0"/>
        <v>78557.41</v>
      </c>
      <c r="E31" s="5">
        <v>70466.8</v>
      </c>
      <c r="F31" s="5">
        <v>70466.820000000007</v>
      </c>
      <c r="G31" s="5">
        <f t="shared" si="1"/>
        <v>8090.6100000000006</v>
      </c>
      <c r="H31" s="6">
        <v>3800</v>
      </c>
    </row>
    <row r="32" spans="1:8" x14ac:dyDescent="0.2">
      <c r="A32" s="14" t="s">
        <v>0</v>
      </c>
      <c r="B32" s="5">
        <v>341980.37</v>
      </c>
      <c r="C32" s="5">
        <v>-1066.93</v>
      </c>
      <c r="D32" s="5">
        <f t="shared" si="0"/>
        <v>340913.44</v>
      </c>
      <c r="E32" s="5">
        <v>318656.42</v>
      </c>
      <c r="F32" s="5">
        <v>264964.42</v>
      </c>
      <c r="G32" s="5">
        <f t="shared" si="1"/>
        <v>22257.020000000019</v>
      </c>
      <c r="H32" s="6">
        <v>3900</v>
      </c>
    </row>
    <row r="33" spans="1:8" x14ac:dyDescent="0.2">
      <c r="A33" s="12" t="s">
        <v>80</v>
      </c>
      <c r="B33" s="9">
        <f>SUM(B34:B42)</f>
        <v>2482564.71</v>
      </c>
      <c r="C33" s="9">
        <f>SUM(C34:C42)</f>
        <v>478415.28</v>
      </c>
      <c r="D33" s="9">
        <f t="shared" si="0"/>
        <v>2960979.99</v>
      </c>
      <c r="E33" s="9">
        <f>SUM(E34:E42)</f>
        <v>2469332.25</v>
      </c>
      <c r="F33" s="9">
        <f>SUM(F34:F42)</f>
        <v>2469332.23</v>
      </c>
      <c r="G33" s="9">
        <f t="shared" si="1"/>
        <v>491647.74000000022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5">
        <v>2404152.71</v>
      </c>
      <c r="C37" s="5">
        <v>478415.28</v>
      </c>
      <c r="D37" s="5">
        <f t="shared" si="0"/>
        <v>2882567.99</v>
      </c>
      <c r="E37" s="5">
        <v>2390920.25</v>
      </c>
      <c r="F37" s="5">
        <v>2390920.23</v>
      </c>
      <c r="G37" s="5">
        <f t="shared" si="1"/>
        <v>491647.74000000022</v>
      </c>
      <c r="H37" s="6">
        <v>4400</v>
      </c>
    </row>
    <row r="38" spans="1:8" x14ac:dyDescent="0.2">
      <c r="A38" s="14" t="s">
        <v>7</v>
      </c>
      <c r="B38" s="5">
        <v>78412</v>
      </c>
      <c r="C38" s="5">
        <v>0</v>
      </c>
      <c r="D38" s="5">
        <f t="shared" si="0"/>
        <v>78412</v>
      </c>
      <c r="E38" s="5">
        <v>78412</v>
      </c>
      <c r="F38" s="5">
        <v>78412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0</v>
      </c>
      <c r="C43" s="9">
        <f>SUM(C44:C52)</f>
        <v>325519.88</v>
      </c>
      <c r="D43" s="9">
        <f t="shared" si="0"/>
        <v>325519.88</v>
      </c>
      <c r="E43" s="9">
        <f>SUM(E44:E52)</f>
        <v>75519.88</v>
      </c>
      <c r="F43" s="9">
        <f>SUM(F44:F52)</f>
        <v>75519.88</v>
      </c>
      <c r="G43" s="9">
        <f t="shared" si="1"/>
        <v>250000</v>
      </c>
      <c r="H43" s="13">
        <v>0</v>
      </c>
    </row>
    <row r="44" spans="1:8" x14ac:dyDescent="0.2">
      <c r="A44" s="4" t="s">
        <v>49</v>
      </c>
      <c r="B44" s="5">
        <v>0</v>
      </c>
      <c r="C44" s="5">
        <v>325519.88</v>
      </c>
      <c r="D44" s="5">
        <f t="shared" si="0"/>
        <v>325519.88</v>
      </c>
      <c r="E44" s="5">
        <v>75519.88</v>
      </c>
      <c r="F44" s="5">
        <v>75519.88</v>
      </c>
      <c r="G44" s="5">
        <f t="shared" si="1"/>
        <v>250000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100880.59</v>
      </c>
      <c r="C57" s="9">
        <f>SUM(C58:C64)</f>
        <v>-100880.59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100880.59</v>
      </c>
      <c r="C64" s="5">
        <v>-100880.59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17685565.489999998</v>
      </c>
      <c r="C77" s="11">
        <f t="shared" si="4"/>
        <v>1924198.24</v>
      </c>
      <c r="D77" s="11">
        <f t="shared" si="4"/>
        <v>19609763.73</v>
      </c>
      <c r="E77" s="11">
        <f t="shared" si="4"/>
        <v>18103908.449999999</v>
      </c>
      <c r="F77" s="11">
        <f t="shared" si="4"/>
        <v>17755097.819999997</v>
      </c>
      <c r="G77" s="11">
        <f t="shared" si="4"/>
        <v>1505855.2800000026</v>
      </c>
    </row>
    <row r="79" spans="1:8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2025-01-23T19:31:46Z</cp:lastPrinted>
  <dcterms:created xsi:type="dcterms:W3CDTF">2014-02-10T03:37:14Z</dcterms:created>
  <dcterms:modified xsi:type="dcterms:W3CDTF">2025-02-04T19:55:35Z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